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oglio1" sheetId="1" r:id="rId1"/>
    <sheet name="Foglio2" sheetId="2" r:id="rId2"/>
    <sheet name="Foglio3" sheetId="3" r:id="rId3"/>
  </sheets>
  <definedNames>
    <definedName name="Z_652AE3E0_F142_402E_86B5_519E322E0005_.wvu.Cols" localSheetId="0">'Foglio1'!$A$1:$A$65535</definedName>
    <definedName name="Z_652AE3E0_F142_402E_86B5_519E322E0005_.wvu.Rows" localSheetId="0">'Foglio1'!$47:$47</definedName>
  </definedNames>
  <calcPr fullCalcOnLoad="1"/>
</workbook>
</file>

<file path=xl/sharedStrings.xml><?xml version="1.0" encoding="utf-8"?>
<sst xmlns="http://schemas.openxmlformats.org/spreadsheetml/2006/main" count="95" uniqueCount="68">
  <si>
    <t>COMUNE DI SANTA MARIA A MONTE</t>
  </si>
  <si>
    <t>(Settore 3 - Edilizia Privata)</t>
  </si>
  <si>
    <t xml:space="preserve">PROSPETTO RIEPILOGATIVO PER CALCOLO ONERI E COSTO DI COSTRUZIONE </t>
  </si>
  <si>
    <t>modalità di pagamento</t>
  </si>
  <si>
    <t xml:space="preserve">Il versamento dovrà essere eseguito avvalendosi del Portale PagoPA del Comune di Santa Maria a Monte, tramite il sito web istituzionale usufruendo del pulsante rapido sulla colonna di destra "PagoPA" o con il pulsante nella sezione "Politiche del Territorio", nella sezione “Oneri e Sanzioni” specificando sempre la causale con riferimento della pratica edilizia. </t>
  </si>
  <si>
    <t>Proprietario/i/Ditta:</t>
  </si>
  <si>
    <t>N° Pratica:</t>
  </si>
  <si>
    <t xml:space="preserve">Volume del costruendo fabbricato </t>
  </si>
  <si>
    <t>mc.</t>
  </si>
  <si>
    <r>
      <t xml:space="preserve">Volumetria vincolata </t>
    </r>
    <r>
      <rPr>
        <sz val="10"/>
        <rFont val="Arial"/>
        <family val="2"/>
      </rPr>
      <t>(art. 3 del reg. edilizio)</t>
    </r>
    <r>
      <rPr>
        <b/>
        <sz val="10"/>
        <rFont val="Arial"/>
        <family val="2"/>
      </rPr>
      <t xml:space="preserve"> </t>
    </r>
  </si>
  <si>
    <r>
      <t xml:space="preserve">Incremento volumetria per edilizia sostenibile </t>
    </r>
    <r>
      <rPr>
        <sz val="10"/>
        <rFont val="Arial"/>
        <family val="2"/>
      </rPr>
      <t>(art. 38 R.E.)</t>
    </r>
  </si>
  <si>
    <t>TOTALE VOLUMETRIA PER APPLICAZIONE ONERI URB. 1^ E 2^</t>
  </si>
  <si>
    <t>AMMONTARE DEL CONTRIBUTO DOVUTO (L.R.10/11/2014 n. 65)</t>
  </si>
  <si>
    <t>a)</t>
  </si>
  <si>
    <t>Tipo di contributo</t>
  </si>
  <si>
    <t>mq/mc</t>
  </si>
  <si>
    <t>€/mq-mc</t>
  </si>
  <si>
    <t>Euro</t>
  </si>
  <si>
    <t>Per opere ed impianti destinati alla residenza</t>
  </si>
  <si>
    <t>Urbanizzazione 1°</t>
  </si>
  <si>
    <t>Nuova costr.</t>
  </si>
  <si>
    <t>Sostit. edilizia</t>
  </si>
  <si>
    <t>Ristrutturazione</t>
  </si>
  <si>
    <t>Urbanizzazione 2°</t>
  </si>
  <si>
    <t>Per opere ed impianti non destinati alla residenza</t>
  </si>
  <si>
    <t>Sommano oneri</t>
  </si>
  <si>
    <t xml:space="preserve">Euro </t>
  </si>
  <si>
    <t>Dichiarazione impegno - obblighi per interventi di riduzione fabbisogno energetico</t>
  </si>
  <si>
    <r>
      <t xml:space="preserve">I sottoscritti si impegnano a realizzare i seguenti interventi di </t>
    </r>
    <r>
      <rPr>
        <b/>
        <sz val="10"/>
        <rFont val="Arial"/>
        <family val="2"/>
      </rPr>
      <t>sostenibilità edilizia</t>
    </r>
    <r>
      <rPr>
        <sz val="10"/>
        <rFont val="Arial"/>
        <family val="2"/>
      </rPr>
      <t xml:space="preserve"> </t>
    </r>
  </si>
  <si>
    <t>(vedi elaborati grafici, tabelle, particolari, depliants allegati):</t>
  </si>
  <si>
    <t>1)</t>
  </si>
  <si>
    <t>TOTALE ONERI DI URBANIZZAZIONE SECONDARIA</t>
  </si>
  <si>
    <t>2)</t>
  </si>
  <si>
    <t>Abbattimento degli oneri di urbanizzazione secondaria per nuove costruzioni e ristrutturazioni importanti di 1° livello: (**)</t>
  </si>
  <si>
    <t>Classe Energetica Edificio D.M. 25/06/2015 (***)</t>
  </si>
  <si>
    <t>Classe Energetica Edificio</t>
  </si>
  <si>
    <t xml:space="preserve">  A4</t>
  </si>
  <si>
    <t>€.</t>
  </si>
  <si>
    <t>b)</t>
  </si>
  <si>
    <t xml:space="preserve">  A3</t>
  </si>
  <si>
    <t>c)</t>
  </si>
  <si>
    <t xml:space="preserve">  A2</t>
  </si>
  <si>
    <t>d)</t>
  </si>
  <si>
    <t xml:space="preserve">  A1</t>
  </si>
  <si>
    <t>e)</t>
  </si>
  <si>
    <t>Fitodepurazione</t>
  </si>
  <si>
    <t>f)</t>
  </si>
  <si>
    <t>Impianti di recupero delle acque piovane</t>
  </si>
  <si>
    <t>TOTALE RIDUZIONE ONERI DI URBANIZZAZIONESECONDARIA</t>
  </si>
  <si>
    <t>IMPORTO COMPLESSIVO ONERI DI URBANIZZAZIONE SECONDARIA</t>
  </si>
  <si>
    <t>(**) per nuove costruzioni ai fini energetici si intendono anche ampliamenti maggiori al 15%, demolizioni complete e ricostruzioni e ristrutturazioni importanti di 1° liv. (&gt; del 50% sup.disp. dell'immobile).
(***) dimostrazione con APE in fase preventiva da parte tecnico abilitato da garantire con fideiussione</t>
  </si>
  <si>
    <t xml:space="preserve">L'importo degli interventi di sostenibilità edilizia dovranno essere garantiti da apposita polizza con durata di 4 anni e 1 dall'abitabilità </t>
  </si>
  <si>
    <r>
      <t>Costo di costruzione</t>
    </r>
    <r>
      <rPr>
        <sz val="8"/>
        <rFont val="Arial"/>
        <family val="2"/>
      </rPr>
      <t xml:space="preserve"> dell'edificio in Euro </t>
    </r>
  </si>
  <si>
    <t>Percentuale contributo costo di costruzione</t>
  </si>
  <si>
    <r>
      <t xml:space="preserve">Il versamento avverrà: </t>
    </r>
    <r>
      <rPr>
        <sz val="8"/>
        <rFont val="Arial"/>
        <family val="2"/>
      </rPr>
      <t>(barrare la casella che ricorre)</t>
    </r>
  </si>
  <si>
    <t>[  ]  IN UNICA SOLUZIONE</t>
  </si>
  <si>
    <t>[  ]  IN FORMA RATEIZZATA</t>
  </si>
  <si>
    <t>Importo UNICA RATA</t>
  </si>
  <si>
    <t>RISCOSSIONE DEL CONTRIBUTO (in forma rateizzata per somme maggiori di euro 3.000) - articolo 20-21 reg. edilizio</t>
  </si>
  <si>
    <t xml:space="preserve">Importo </t>
  </si>
  <si>
    <t>Numero rate</t>
  </si>
  <si>
    <t>1° rata (al ritiro permesso)</t>
  </si>
  <si>
    <t>2° rata</t>
  </si>
  <si>
    <t xml:space="preserve">importo fidejussione scad. 18 mesi: </t>
  </si>
  <si>
    <t xml:space="preserve">La fidejussione dovrà essere emessa da banche/assicurazioni primaria importanza (escluso finanziarie) con tacito rinnovo mesi 6 </t>
  </si>
  <si>
    <t>Addì,</t>
  </si>
  <si>
    <t>IL PROPRIETARIO</t>
  </si>
  <si>
    <t>IL PROGETTISTA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</si>
</sst>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-&quot;€ &quot;* #,##0.00_-;&quot;-€ &quot;* #,##0.00_-;_-&quot;€ &quot;* \-??_-;_-@_-"/>
    <numFmt numFmtId="166" formatCode="#,##0.00"/>
    <numFmt numFmtId="167" formatCode="0.00"/>
    <numFmt numFmtId="168" formatCode="_-* #,##0.00_-;\-* #,##0.00_-;_-* \-??_-;_-@_-"/>
    <numFmt numFmtId="169" formatCode="0%"/>
    <numFmt numFmtId="170" formatCode="0.0%"/>
    <numFmt numFmtId="171" formatCode="DD/MM/YYYY"/>
  </numFmts>
  <fonts count="10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6"/>
      <name val="Arial"/>
      <family val="2"/>
    </font>
    <font>
      <sz val="6"/>
      <color indexed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</fills>
  <borders count="3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9" fontId="0" fillId="0" borderId="0" applyFill="0" applyBorder="0" applyAlignment="0" applyProtection="0"/>
    <xf numFmtId="165" fontId="0" fillId="0" borderId="0" applyFill="0" applyBorder="0" applyAlignment="0" applyProtection="0"/>
  </cellStyleXfs>
  <cellXfs count="142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1" fillId="0" borderId="0" xfId="0" applyFont="1" applyAlignment="1">
      <alignment horizontal="center"/>
    </xf>
    <xf numFmtId="164" fontId="1" fillId="0" borderId="1" xfId="0" applyFont="1" applyBorder="1" applyAlignment="1">
      <alignment horizontal="center"/>
    </xf>
    <xf numFmtId="164" fontId="1" fillId="0" borderId="2" xfId="0" applyFont="1" applyBorder="1" applyAlignment="1">
      <alignment/>
    </xf>
    <xf numFmtId="164" fontId="1" fillId="0" borderId="3" xfId="0" applyFont="1" applyBorder="1" applyAlignment="1">
      <alignment horizontal="center"/>
    </xf>
    <xf numFmtId="164" fontId="1" fillId="0" borderId="4" xfId="0" applyFont="1" applyBorder="1" applyAlignment="1">
      <alignment horizontal="center"/>
    </xf>
    <xf numFmtId="164" fontId="1" fillId="0" borderId="0" xfId="0" applyFont="1" applyBorder="1" applyAlignment="1">
      <alignment horizontal="left"/>
    </xf>
    <xf numFmtId="164" fontId="1" fillId="0" borderId="0" xfId="0" applyFont="1" applyBorder="1" applyAlignment="1">
      <alignment/>
    </xf>
    <xf numFmtId="164" fontId="3" fillId="0" borderId="0" xfId="0" applyFont="1" applyBorder="1" applyAlignment="1">
      <alignment horizontal="justify" wrapText="1"/>
    </xf>
    <xf numFmtId="164" fontId="1" fillId="0" borderId="5" xfId="0" applyFont="1" applyBorder="1" applyAlignment="1" applyProtection="1">
      <alignment/>
      <protection/>
    </xf>
    <xf numFmtId="164" fontId="1" fillId="0" borderId="6" xfId="0" applyFont="1" applyBorder="1" applyAlignment="1" applyProtection="1">
      <alignment/>
      <protection/>
    </xf>
    <xf numFmtId="164" fontId="1" fillId="2" borderId="7" xfId="0" applyFont="1" applyFill="1" applyBorder="1" applyAlignment="1" applyProtection="1">
      <alignment vertical="center"/>
      <protection locked="0"/>
    </xf>
    <xf numFmtId="164" fontId="1" fillId="0" borderId="8" xfId="0" applyFont="1" applyBorder="1" applyAlignment="1" applyProtection="1">
      <alignment vertical="center" wrapText="1"/>
      <protection/>
    </xf>
    <xf numFmtId="164" fontId="1" fillId="2" borderId="9" xfId="0" applyFont="1" applyFill="1" applyBorder="1" applyAlignment="1" applyProtection="1">
      <alignment vertical="center" wrapText="1"/>
      <protection locked="0"/>
    </xf>
    <xf numFmtId="164" fontId="0" fillId="0" borderId="0" xfId="0" applyFont="1" applyAlignment="1">
      <alignment horizontal="right"/>
    </xf>
    <xf numFmtId="164" fontId="0" fillId="0" borderId="10" xfId="0" applyBorder="1" applyAlignment="1">
      <alignment/>
    </xf>
    <xf numFmtId="164" fontId="0" fillId="0" borderId="11" xfId="0" applyBorder="1" applyAlignment="1">
      <alignment/>
    </xf>
    <xf numFmtId="164" fontId="4" fillId="0" borderId="0" xfId="0" applyFont="1" applyBorder="1" applyAlignment="1">
      <alignment horizontal="left"/>
    </xf>
    <xf numFmtId="164" fontId="4" fillId="0" borderId="0" xfId="0" applyFont="1" applyAlignment="1">
      <alignment horizontal="right"/>
    </xf>
    <xf numFmtId="164" fontId="4" fillId="0" borderId="1" xfId="0" applyFont="1" applyBorder="1" applyAlignment="1">
      <alignment/>
    </xf>
    <xf numFmtId="164" fontId="3" fillId="0" borderId="0" xfId="0" applyFont="1" applyAlignment="1" applyProtection="1">
      <alignment/>
      <protection/>
    </xf>
    <xf numFmtId="164" fontId="0" fillId="0" borderId="0" xfId="0" applyAlignment="1" applyProtection="1">
      <alignment/>
      <protection/>
    </xf>
    <xf numFmtId="164" fontId="5" fillId="0" borderId="12" xfId="0" applyFont="1" applyBorder="1" applyAlignment="1" applyProtection="1">
      <alignment horizontal="center" vertical="center" wrapText="1"/>
      <protection/>
    </xf>
    <xf numFmtId="164" fontId="5" fillId="0" borderId="13" xfId="0" applyFont="1" applyBorder="1" applyAlignment="1" applyProtection="1">
      <alignment horizontal="center" vertical="center"/>
      <protection/>
    </xf>
    <xf numFmtId="164" fontId="0" fillId="0" borderId="13" xfId="0" applyBorder="1" applyAlignment="1" applyProtection="1">
      <alignment/>
      <protection/>
    </xf>
    <xf numFmtId="164" fontId="3" fillId="0" borderId="13" xfId="0" applyFont="1" applyBorder="1" applyAlignment="1" applyProtection="1">
      <alignment horizontal="center"/>
      <protection/>
    </xf>
    <xf numFmtId="164" fontId="3" fillId="0" borderId="7" xfId="0" applyFont="1" applyBorder="1" applyAlignment="1" applyProtection="1">
      <alignment horizontal="center"/>
      <protection/>
    </xf>
    <xf numFmtId="164" fontId="5" fillId="0" borderId="14" xfId="0" applyFont="1" applyBorder="1" applyAlignment="1" applyProtection="1">
      <alignment vertical="center" wrapText="1"/>
      <protection/>
    </xf>
    <xf numFmtId="164" fontId="5" fillId="0" borderId="10" xfId="0" applyFont="1" applyBorder="1" applyAlignment="1" applyProtection="1">
      <alignment horizontal="center" vertical="center" wrapText="1"/>
      <protection/>
    </xf>
    <xf numFmtId="164" fontId="5" fillId="0" borderId="10" xfId="0" applyFont="1" applyBorder="1" applyAlignment="1" applyProtection="1">
      <alignment/>
      <protection/>
    </xf>
    <xf numFmtId="166" fontId="5" fillId="2" borderId="10" xfId="0" applyNumberFormat="1" applyFont="1" applyFill="1" applyBorder="1" applyAlignment="1" applyProtection="1">
      <alignment/>
      <protection locked="0"/>
    </xf>
    <xf numFmtId="167" fontId="5" fillId="3" borderId="10" xfId="0" applyNumberFormat="1" applyFont="1" applyFill="1" applyBorder="1" applyAlignment="1" applyProtection="1">
      <alignment/>
      <protection locked="0"/>
    </xf>
    <xf numFmtId="166" fontId="5" fillId="0" borderId="15" xfId="0" applyNumberFormat="1" applyFont="1" applyBorder="1" applyAlignment="1" applyProtection="1">
      <alignment/>
      <protection/>
    </xf>
    <xf numFmtId="166" fontId="5" fillId="0" borderId="16" xfId="0" applyNumberFormat="1" applyFont="1" applyBorder="1" applyAlignment="1" applyProtection="1">
      <alignment/>
      <protection/>
    </xf>
    <xf numFmtId="166" fontId="0" fillId="0" borderId="1" xfId="0" applyNumberFormat="1" applyBorder="1" applyAlignment="1">
      <alignment/>
    </xf>
    <xf numFmtId="164" fontId="5" fillId="0" borderId="14" xfId="0" applyFont="1" applyBorder="1" applyAlignment="1" applyProtection="1">
      <alignment horizontal="center" vertical="center" wrapText="1"/>
      <protection/>
    </xf>
    <xf numFmtId="164" fontId="0" fillId="0" borderId="0" xfId="0" applyBorder="1" applyAlignment="1">
      <alignment/>
    </xf>
    <xf numFmtId="166" fontId="5" fillId="2" borderId="11" xfId="0" applyNumberFormat="1" applyFont="1" applyFill="1" applyBorder="1" applyAlignment="1" applyProtection="1">
      <alignment/>
      <protection locked="0"/>
    </xf>
    <xf numFmtId="167" fontId="5" fillId="3" borderId="11" xfId="0" applyNumberFormat="1" applyFont="1" applyFill="1" applyBorder="1" applyAlignment="1" applyProtection="1">
      <alignment/>
      <protection locked="0"/>
    </xf>
    <xf numFmtId="164" fontId="5" fillId="0" borderId="11" xfId="0" applyFont="1" applyBorder="1" applyAlignment="1" applyProtection="1">
      <alignment/>
      <protection/>
    </xf>
    <xf numFmtId="164" fontId="5" fillId="0" borderId="14" xfId="0" applyFont="1" applyBorder="1" applyAlignment="1" applyProtection="1">
      <alignment/>
      <protection/>
    </xf>
    <xf numFmtId="166" fontId="5" fillId="2" borderId="14" xfId="0" applyNumberFormat="1" applyFont="1" applyFill="1" applyBorder="1" applyAlignment="1" applyProtection="1">
      <alignment/>
      <protection locked="0"/>
    </xf>
    <xf numFmtId="167" fontId="5" fillId="3" borderId="14" xfId="0" applyNumberFormat="1" applyFont="1" applyFill="1" applyBorder="1" applyAlignment="1" applyProtection="1">
      <alignment/>
      <protection locked="0"/>
    </xf>
    <xf numFmtId="166" fontId="5" fillId="0" borderId="9" xfId="0" applyNumberFormat="1" applyFont="1" applyBorder="1" applyAlignment="1" applyProtection="1">
      <alignment/>
      <protection/>
    </xf>
    <xf numFmtId="166" fontId="0" fillId="0" borderId="17" xfId="0" applyNumberFormat="1" applyBorder="1" applyAlignment="1">
      <alignment/>
    </xf>
    <xf numFmtId="164" fontId="0" fillId="0" borderId="0" xfId="0" applyBorder="1" applyAlignment="1" applyProtection="1">
      <alignment horizontal="center"/>
      <protection/>
    </xf>
    <xf numFmtId="164" fontId="0" fillId="0" borderId="0" xfId="0" applyBorder="1" applyAlignment="1" applyProtection="1">
      <alignment wrapText="1"/>
      <protection/>
    </xf>
    <xf numFmtId="164" fontId="0" fillId="0" borderId="0" xfId="0" applyBorder="1" applyAlignment="1" applyProtection="1">
      <alignment horizontal="center" vertical="center" wrapText="1"/>
      <protection/>
    </xf>
    <xf numFmtId="164" fontId="5" fillId="0" borderId="0" xfId="0" applyFont="1" applyBorder="1" applyAlignment="1" applyProtection="1">
      <alignment/>
      <protection/>
    </xf>
    <xf numFmtId="166" fontId="3" fillId="0" borderId="0" xfId="0" applyNumberFormat="1" applyFont="1" applyFill="1" applyBorder="1" applyAlignment="1" applyProtection="1">
      <alignment horizontal="right"/>
      <protection/>
    </xf>
    <xf numFmtId="167" fontId="3" fillId="0" borderId="0" xfId="0" applyNumberFormat="1" applyFont="1" applyFill="1" applyBorder="1" applyAlignment="1" applyProtection="1">
      <alignment horizontal="right"/>
      <protection/>
    </xf>
    <xf numFmtId="166" fontId="3" fillId="0" borderId="18" xfId="0" applyNumberFormat="1" applyFont="1" applyBorder="1" applyAlignment="1" applyProtection="1">
      <alignment/>
      <protection/>
    </xf>
    <xf numFmtId="166" fontId="0" fillId="0" borderId="12" xfId="0" applyNumberFormat="1" applyBorder="1" applyAlignment="1">
      <alignment/>
    </xf>
    <xf numFmtId="167" fontId="0" fillId="0" borderId="19" xfId="0" applyNumberFormat="1" applyBorder="1" applyAlignment="1">
      <alignment/>
    </xf>
    <xf numFmtId="166" fontId="3" fillId="0" borderId="0" xfId="0" applyNumberFormat="1" applyFont="1" applyBorder="1" applyAlignment="1" applyProtection="1">
      <alignment/>
      <protection/>
    </xf>
    <xf numFmtId="166" fontId="0" fillId="0" borderId="0" xfId="0" applyNumberFormat="1" applyBorder="1" applyAlignment="1">
      <alignment/>
    </xf>
    <xf numFmtId="167" fontId="0" fillId="0" borderId="0" xfId="0" applyNumberFormat="1" applyBorder="1" applyAlignment="1">
      <alignment/>
    </xf>
    <xf numFmtId="164" fontId="1" fillId="4" borderId="10" xfId="0" applyFont="1" applyFill="1" applyBorder="1" applyAlignment="1">
      <alignment horizontal="center"/>
    </xf>
    <xf numFmtId="164" fontId="0" fillId="0" borderId="0" xfId="0" applyFont="1" applyBorder="1" applyAlignment="1">
      <alignment horizontal="left"/>
    </xf>
    <xf numFmtId="164" fontId="4" fillId="0" borderId="16" xfId="0" applyFont="1" applyBorder="1" applyAlignment="1">
      <alignment horizontal="right"/>
    </xf>
    <xf numFmtId="164" fontId="1" fillId="0" borderId="20" xfId="0" applyFont="1" applyBorder="1" applyAlignment="1">
      <alignment horizontal="left"/>
    </xf>
    <xf numFmtId="164" fontId="0" fillId="0" borderId="20" xfId="0" applyBorder="1" applyAlignment="1">
      <alignment/>
    </xf>
    <xf numFmtId="165" fontId="1" fillId="0" borderId="21" xfId="20" applyFont="1" applyFill="1" applyBorder="1" applyAlignment="1" applyProtection="1">
      <alignment horizontal="right"/>
      <protection/>
    </xf>
    <xf numFmtId="168" fontId="1" fillId="0" borderId="10" xfId="15" applyFont="1" applyFill="1" applyBorder="1" applyAlignment="1" applyProtection="1">
      <alignment/>
      <protection/>
    </xf>
    <xf numFmtId="167" fontId="0" fillId="0" borderId="0" xfId="0" applyNumberFormat="1" applyFont="1" applyBorder="1" applyAlignment="1">
      <alignment/>
    </xf>
    <xf numFmtId="164" fontId="4" fillId="0" borderId="0" xfId="0" applyFont="1" applyBorder="1" applyAlignment="1">
      <alignment horizontal="right"/>
    </xf>
    <xf numFmtId="164" fontId="6" fillId="0" borderId="0" xfId="0" applyFont="1" applyBorder="1" applyAlignment="1">
      <alignment horizontal="left"/>
    </xf>
    <xf numFmtId="164" fontId="0" fillId="0" borderId="0" xfId="0" applyBorder="1" applyAlignment="1">
      <alignment horizontal="left"/>
    </xf>
    <xf numFmtId="165" fontId="1" fillId="0" borderId="22" xfId="20" applyFont="1" applyFill="1" applyBorder="1" applyAlignment="1" applyProtection="1">
      <alignment horizontal="left"/>
      <protection/>
    </xf>
    <xf numFmtId="168" fontId="1" fillId="0" borderId="23" xfId="15" applyFont="1" applyFill="1" applyBorder="1" applyAlignment="1" applyProtection="1">
      <alignment horizontal="left"/>
      <protection/>
    </xf>
    <xf numFmtId="164" fontId="0" fillId="0" borderId="0" xfId="0" applyAlignment="1">
      <alignment horizontal="left"/>
    </xf>
    <xf numFmtId="168" fontId="1" fillId="0" borderId="10" xfId="15" applyFont="1" applyFill="1" applyBorder="1" applyAlignment="1" applyProtection="1">
      <alignment horizontal="left"/>
      <protection/>
    </xf>
    <xf numFmtId="164" fontId="0" fillId="0" borderId="1" xfId="0" applyFont="1" applyBorder="1" applyAlignment="1" applyProtection="1">
      <alignment horizontal="center"/>
      <protection/>
    </xf>
    <xf numFmtId="164" fontId="1" fillId="0" borderId="0" xfId="0" applyFont="1" applyBorder="1" applyAlignment="1" applyProtection="1">
      <alignment horizontal="right" wrapText="1"/>
      <protection/>
    </xf>
    <xf numFmtId="164" fontId="0" fillId="0" borderId="0" xfId="0" applyFont="1" applyBorder="1" applyAlignment="1" applyProtection="1">
      <alignment horizontal="left" wrapText="1"/>
      <protection/>
    </xf>
    <xf numFmtId="169" fontId="3" fillId="0" borderId="0" xfId="0" applyNumberFormat="1" applyFont="1" applyBorder="1" applyAlignment="1" applyProtection="1">
      <alignment horizontal="right"/>
      <protection/>
    </xf>
    <xf numFmtId="169" fontId="5" fillId="0" borderId="0" xfId="0" applyNumberFormat="1" applyFont="1" applyBorder="1" applyAlignment="1" applyProtection="1">
      <alignment horizontal="right"/>
      <protection/>
    </xf>
    <xf numFmtId="165" fontId="1" fillId="0" borderId="22" xfId="20" applyFont="1" applyFill="1" applyBorder="1" applyAlignment="1" applyProtection="1">
      <alignment horizontal="right"/>
      <protection/>
    </xf>
    <xf numFmtId="166" fontId="5" fillId="0" borderId="10" xfId="0" applyNumberFormat="1" applyFont="1" applyBorder="1" applyAlignment="1" applyProtection="1">
      <alignment/>
      <protection/>
    </xf>
    <xf numFmtId="170" fontId="5" fillId="0" borderId="0" xfId="0" applyNumberFormat="1" applyFont="1" applyBorder="1" applyAlignment="1" applyProtection="1">
      <alignment horizontal="right"/>
      <protection/>
    </xf>
    <xf numFmtId="170" fontId="5" fillId="0" borderId="0" xfId="19" applyNumberFormat="1" applyFont="1" applyFill="1" applyBorder="1" applyAlignment="1" applyProtection="1">
      <alignment horizontal="right"/>
      <protection/>
    </xf>
    <xf numFmtId="164" fontId="0" fillId="0" borderId="2" xfId="0" applyFont="1" applyBorder="1" applyAlignment="1" applyProtection="1">
      <alignment horizontal="right"/>
      <protection/>
    </xf>
    <xf numFmtId="166" fontId="7" fillId="0" borderId="10" xfId="0" applyNumberFormat="1" applyFont="1" applyBorder="1" applyAlignment="1" applyProtection="1">
      <alignment/>
      <protection/>
    </xf>
    <xf numFmtId="164" fontId="1" fillId="0" borderId="2" xfId="0" applyFont="1" applyBorder="1" applyAlignment="1" applyProtection="1">
      <alignment horizontal="right"/>
      <protection/>
    </xf>
    <xf numFmtId="165" fontId="1" fillId="0" borderId="3" xfId="20" applyFont="1" applyFill="1" applyBorder="1" applyAlignment="1" applyProtection="1">
      <alignment horizontal="right"/>
      <protection/>
    </xf>
    <xf numFmtId="166" fontId="3" fillId="0" borderId="24" xfId="0" applyNumberFormat="1" applyFont="1" applyBorder="1" applyAlignment="1" applyProtection="1">
      <alignment/>
      <protection/>
    </xf>
    <xf numFmtId="164" fontId="8" fillId="0" borderId="0" xfId="0" applyFont="1" applyBorder="1" applyAlignment="1" applyProtection="1">
      <alignment horizontal="left" wrapText="1"/>
      <protection/>
    </xf>
    <xf numFmtId="164" fontId="9" fillId="4" borderId="10" xfId="0" applyFont="1" applyFill="1" applyBorder="1" applyAlignment="1" applyProtection="1">
      <alignment horizontal="left"/>
      <protection/>
    </xf>
    <xf numFmtId="164" fontId="9" fillId="0" borderId="0" xfId="0" applyFont="1" applyBorder="1" applyAlignment="1" applyProtection="1">
      <alignment horizontal="left"/>
      <protection/>
    </xf>
    <xf numFmtId="164" fontId="5" fillId="0" borderId="12" xfId="0" applyFont="1" applyBorder="1" applyAlignment="1" applyProtection="1">
      <alignment horizontal="center" vertical="center"/>
      <protection/>
    </xf>
    <xf numFmtId="164" fontId="3" fillId="0" borderId="13" xfId="0" applyFont="1" applyBorder="1" applyAlignment="1" applyProtection="1">
      <alignment vertical="center" wrapText="1"/>
      <protection/>
    </xf>
    <xf numFmtId="164" fontId="5" fillId="0" borderId="13" xfId="0" applyFont="1" applyBorder="1" applyAlignment="1" applyProtection="1">
      <alignment horizontal="justify" vertical="center" wrapText="1"/>
      <protection/>
    </xf>
    <xf numFmtId="164" fontId="3" fillId="0" borderId="7" xfId="0" applyFont="1" applyBorder="1" applyAlignment="1" applyProtection="1">
      <alignment horizontal="center" vertical="center"/>
      <protection/>
    </xf>
    <xf numFmtId="166" fontId="3" fillId="5" borderId="14" xfId="0" applyNumberFormat="1" applyFont="1" applyFill="1" applyBorder="1" applyAlignment="1" applyProtection="1">
      <alignment horizontal="right"/>
      <protection locked="0"/>
    </xf>
    <xf numFmtId="169" fontId="3" fillId="5" borderId="14" xfId="0" applyNumberFormat="1" applyFont="1" applyFill="1" applyBorder="1" applyAlignment="1" applyProtection="1">
      <alignment horizontal="right"/>
      <protection locked="0"/>
    </xf>
    <xf numFmtId="166" fontId="3" fillId="0" borderId="9" xfId="0" applyNumberFormat="1" applyFont="1" applyFill="1" applyBorder="1" applyAlignment="1" applyProtection="1">
      <alignment horizontal="right"/>
      <protection/>
    </xf>
    <xf numFmtId="164" fontId="5" fillId="0" borderId="0" xfId="0" applyFont="1" applyAlignment="1" applyProtection="1">
      <alignment/>
      <protection/>
    </xf>
    <xf numFmtId="164" fontId="3" fillId="0" borderId="25" xfId="0" applyFont="1" applyBorder="1" applyAlignment="1" applyProtection="1">
      <alignment/>
      <protection/>
    </xf>
    <xf numFmtId="164" fontId="3" fillId="0" borderId="26" xfId="0" applyFont="1" applyBorder="1" applyAlignment="1" applyProtection="1">
      <alignment/>
      <protection/>
    </xf>
    <xf numFmtId="164" fontId="3" fillId="0" borderId="27" xfId="0" applyFont="1" applyBorder="1" applyAlignment="1" applyProtection="1">
      <alignment/>
      <protection/>
    </xf>
    <xf numFmtId="164" fontId="3" fillId="0" borderId="28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/>
      <protection/>
    </xf>
    <xf numFmtId="164" fontId="3" fillId="0" borderId="22" xfId="0" applyFont="1" applyBorder="1" applyAlignment="1" applyProtection="1">
      <alignment/>
      <protection/>
    </xf>
    <xf numFmtId="164" fontId="3" fillId="0" borderId="2" xfId="0" applyFont="1" applyBorder="1" applyAlignment="1" applyProtection="1">
      <alignment/>
      <protection/>
    </xf>
    <xf numFmtId="164" fontId="3" fillId="0" borderId="3" xfId="0" applyFont="1" applyBorder="1" applyAlignment="1" applyProtection="1">
      <alignment/>
      <protection/>
    </xf>
    <xf numFmtId="164" fontId="3" fillId="0" borderId="4" xfId="0" applyFont="1" applyBorder="1" applyAlignment="1" applyProtection="1">
      <alignment/>
      <protection/>
    </xf>
    <xf numFmtId="164" fontId="3" fillId="6" borderId="29" xfId="0" applyFont="1" applyFill="1" applyBorder="1" applyAlignment="1" applyProtection="1">
      <alignment horizontal="center" vertical="center" wrapText="1"/>
      <protection/>
    </xf>
    <xf numFmtId="166" fontId="3" fillId="6" borderId="8" xfId="0" applyNumberFormat="1" applyFont="1" applyFill="1" applyBorder="1" applyAlignment="1" applyProtection="1">
      <alignment horizontal="center" vertical="center" wrapText="1"/>
      <protection/>
    </xf>
    <xf numFmtId="164" fontId="3" fillId="0" borderId="16" xfId="0" applyFont="1" applyBorder="1" applyAlignment="1" applyProtection="1">
      <alignment/>
      <protection/>
    </xf>
    <xf numFmtId="164" fontId="5" fillId="0" borderId="20" xfId="0" applyFont="1" applyBorder="1" applyAlignment="1" applyProtection="1">
      <alignment/>
      <protection/>
    </xf>
    <xf numFmtId="164" fontId="0" fillId="0" borderId="21" xfId="0" applyBorder="1" applyAlignment="1">
      <alignment/>
    </xf>
    <xf numFmtId="164" fontId="3" fillId="4" borderId="30" xfId="0" applyFont="1" applyFill="1" applyBorder="1" applyAlignment="1" applyProtection="1">
      <alignment horizontal="center" vertical="center" wrapText="1"/>
      <protection/>
    </xf>
    <xf numFmtId="164" fontId="5" fillId="4" borderId="28" xfId="0" applyFont="1" applyFill="1" applyBorder="1" applyAlignment="1" applyProtection="1">
      <alignment horizontal="center" vertical="center" wrapText="1"/>
      <protection/>
    </xf>
    <xf numFmtId="164" fontId="0" fillId="4" borderId="23" xfId="0" applyFont="1" applyFill="1" applyBorder="1" applyAlignment="1" applyProtection="1">
      <alignment horizontal="center" vertical="center" wrapText="1"/>
      <protection/>
    </xf>
    <xf numFmtId="164" fontId="0" fillId="4" borderId="2" xfId="0" applyFont="1" applyFill="1" applyBorder="1" applyAlignment="1">
      <alignment horizontal="center"/>
    </xf>
    <xf numFmtId="164" fontId="0" fillId="0" borderId="28" xfId="0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0" xfId="0" applyFont="1" applyBorder="1" applyAlignment="1">
      <alignment/>
    </xf>
    <xf numFmtId="166" fontId="3" fillId="4" borderId="8" xfId="0" applyNumberFormat="1" applyFont="1" applyFill="1" applyBorder="1" applyAlignment="1" applyProtection="1">
      <alignment horizontal="center" vertical="center" wrapText="1"/>
      <protection/>
    </xf>
    <xf numFmtId="164" fontId="3" fillId="4" borderId="14" xfId="0" applyFont="1" applyFill="1" applyBorder="1" applyAlignment="1" applyProtection="1">
      <alignment horizontal="center" vertical="center"/>
      <protection locked="0"/>
    </xf>
    <xf numFmtId="165" fontId="0" fillId="4" borderId="10" xfId="20" applyFont="1" applyFill="1" applyBorder="1" applyAlignment="1" applyProtection="1">
      <alignment horizontal="center" vertical="center"/>
      <protection/>
    </xf>
    <xf numFmtId="165" fontId="0" fillId="4" borderId="16" xfId="20" applyFont="1" applyFill="1" applyBorder="1" applyAlignment="1" applyProtection="1">
      <alignment horizontal="center"/>
      <protection/>
    </xf>
    <xf numFmtId="165" fontId="0" fillId="0" borderId="28" xfId="20" applyFont="1" applyFill="1" applyBorder="1" applyAlignment="1" applyProtection="1">
      <alignment horizontal="center" vertical="center"/>
      <protection/>
    </xf>
    <xf numFmtId="165" fontId="0" fillId="0" borderId="0" xfId="20" applyFont="1" applyFill="1" applyBorder="1" applyAlignment="1" applyProtection="1">
      <alignment horizontal="center"/>
      <protection/>
    </xf>
    <xf numFmtId="164" fontId="0" fillId="0" borderId="0" xfId="0" applyFont="1" applyAlignment="1">
      <alignment/>
    </xf>
    <xf numFmtId="166" fontId="3" fillId="4" borderId="14" xfId="0" applyNumberFormat="1" applyFont="1" applyFill="1" applyBorder="1" applyAlignment="1" applyProtection="1">
      <alignment horizontal="center" vertical="center"/>
      <protection/>
    </xf>
    <xf numFmtId="164" fontId="0" fillId="4" borderId="31" xfId="0" applyFill="1" applyBorder="1" applyAlignment="1">
      <alignment/>
    </xf>
    <xf numFmtId="164" fontId="0" fillId="0" borderId="28" xfId="0" applyBorder="1" applyAlignment="1">
      <alignment/>
    </xf>
    <xf numFmtId="166" fontId="3" fillId="0" borderId="32" xfId="0" applyNumberFormat="1" applyFont="1" applyBorder="1" applyAlignment="1" applyProtection="1">
      <alignment horizontal="right" vertical="center" wrapText="1"/>
      <protection/>
    </xf>
    <xf numFmtId="165" fontId="0" fillId="0" borderId="25" xfId="20" applyFont="1" applyFill="1" applyBorder="1" applyAlignment="1" applyProtection="1">
      <alignment horizontal="center"/>
      <protection/>
    </xf>
    <xf numFmtId="164" fontId="5" fillId="0" borderId="16" xfId="0" applyFont="1" applyBorder="1" applyAlignment="1" applyProtection="1">
      <alignment/>
      <protection/>
    </xf>
    <xf numFmtId="164" fontId="0" fillId="0" borderId="20" xfId="0" applyFont="1" applyBorder="1" applyAlignment="1" applyProtection="1">
      <alignment/>
      <protection/>
    </xf>
    <xf numFmtId="164" fontId="0" fillId="0" borderId="0" xfId="0" applyFont="1" applyBorder="1" applyAlignment="1" applyProtection="1">
      <alignment/>
      <protection/>
    </xf>
    <xf numFmtId="164" fontId="5" fillId="0" borderId="0" xfId="0" applyFont="1" applyBorder="1" applyAlignment="1" applyProtection="1">
      <alignment vertical="center"/>
      <protection/>
    </xf>
    <xf numFmtId="164" fontId="5" fillId="0" borderId="0" xfId="0" applyFont="1" applyAlignment="1" applyProtection="1">
      <alignment horizontal="right"/>
      <protection/>
    </xf>
    <xf numFmtId="171" fontId="5" fillId="0" borderId="0" xfId="0" applyNumberFormat="1" applyFont="1" applyAlignment="1" applyProtection="1">
      <alignment horizontal="left"/>
      <protection/>
    </xf>
    <xf numFmtId="164" fontId="0" fillId="0" borderId="0" xfId="0" applyFont="1" applyBorder="1" applyAlignment="1" applyProtection="1">
      <alignment horizontal="center"/>
      <protection/>
    </xf>
    <xf numFmtId="164" fontId="0" fillId="0" borderId="3" xfId="0" applyBorder="1" applyAlignment="1" applyProtection="1">
      <alignment horizontal="center"/>
      <protection/>
    </xf>
    <xf numFmtId="164" fontId="0" fillId="0" borderId="3" xfId="0" applyBorder="1" applyAlignment="1" applyProtection="1">
      <alignment/>
      <protection locked="0"/>
    </xf>
    <xf numFmtId="164" fontId="0" fillId="0" borderId="0" xfId="0" applyBorder="1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L74"/>
  <sheetViews>
    <sheetView tabSelected="1" zoomScale="130" zoomScaleNormal="130" zoomScaleSheetLayoutView="100" workbookViewId="0" topLeftCell="B10">
      <selection activeCell="H22" sqref="H22"/>
    </sheetView>
  </sheetViews>
  <sheetFormatPr defaultColWidth="9.140625" defaultRowHeight="12.75"/>
  <cols>
    <col min="1" max="1" width="0" style="0" hidden="1" customWidth="1"/>
    <col min="2" max="2" width="3.421875" style="0" customWidth="1"/>
    <col min="5" max="5" width="7.00390625" style="0" customWidth="1"/>
    <col min="6" max="6" width="13.7109375" style="0" customWidth="1"/>
    <col min="7" max="7" width="12.28125" style="0" customWidth="1"/>
    <col min="8" max="8" width="7.8515625" style="0" customWidth="1"/>
    <col min="9" max="9" width="7.140625" style="0" customWidth="1"/>
    <col min="10" max="10" width="11.28125" style="0" customWidth="1"/>
    <col min="11" max="11" width="10.28125" style="0" customWidth="1"/>
    <col min="12" max="12" width="10.421875" style="0" customWidth="1"/>
  </cols>
  <sheetData>
    <row r="1" spans="2:11" ht="12.7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</row>
    <row r="2" spans="2:11" ht="12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</row>
    <row r="3" spans="2:11" ht="12.75">
      <c r="B3" s="3"/>
      <c r="C3" s="3"/>
      <c r="D3" s="3"/>
      <c r="E3" s="3"/>
      <c r="F3" s="3"/>
      <c r="G3" s="3"/>
      <c r="H3" s="3"/>
      <c r="I3" s="3"/>
      <c r="J3" s="3"/>
      <c r="K3" s="3"/>
    </row>
    <row r="4" spans="2:11" ht="12.75">
      <c r="B4" s="4" t="s">
        <v>2</v>
      </c>
      <c r="C4" s="4"/>
      <c r="D4" s="4"/>
      <c r="E4" s="4"/>
      <c r="F4" s="4"/>
      <c r="G4" s="4"/>
      <c r="H4" s="4"/>
      <c r="I4" s="4"/>
      <c r="J4" s="4"/>
      <c r="K4" s="3"/>
    </row>
    <row r="5" spans="2:11" ht="12.75">
      <c r="B5" s="5" t="s">
        <v>3</v>
      </c>
      <c r="C5" s="6"/>
      <c r="D5" s="7"/>
      <c r="E5" s="1"/>
      <c r="F5" s="8"/>
      <c r="G5" s="9"/>
      <c r="H5" s="1"/>
      <c r="I5" s="1"/>
      <c r="J5" s="1"/>
      <c r="K5" s="3"/>
    </row>
    <row r="6" spans="2:11" ht="12.75" customHeight="1">
      <c r="B6" s="10" t="s">
        <v>4</v>
      </c>
      <c r="C6" s="10"/>
      <c r="D6" s="10"/>
      <c r="E6" s="10"/>
      <c r="F6" s="10"/>
      <c r="G6" s="10"/>
      <c r="H6" s="10"/>
      <c r="I6" s="10"/>
      <c r="J6" s="10"/>
      <c r="K6" s="3"/>
    </row>
    <row r="7" spans="2:10" ht="27.75" customHeight="1">
      <c r="B7" s="10"/>
      <c r="C7" s="10"/>
      <c r="D7" s="10"/>
      <c r="E7" s="10"/>
      <c r="F7" s="10"/>
      <c r="G7" s="10"/>
      <c r="H7" s="10"/>
      <c r="I7" s="10"/>
      <c r="J7" s="10"/>
    </row>
    <row r="8" spans="2:10" ht="12.75">
      <c r="B8" s="3"/>
      <c r="C8" s="3"/>
      <c r="D8" s="3"/>
      <c r="E8" s="3"/>
      <c r="F8" s="3"/>
      <c r="G8" s="3"/>
      <c r="H8" s="3"/>
      <c r="I8" s="3"/>
      <c r="J8" s="3"/>
    </row>
    <row r="9" spans="2:10" ht="12.75">
      <c r="B9" s="11" t="s">
        <v>5</v>
      </c>
      <c r="C9" s="12"/>
      <c r="D9" s="12"/>
      <c r="E9" s="13"/>
      <c r="F9" s="13"/>
      <c r="G9" s="13"/>
      <c r="H9" s="13"/>
      <c r="I9" s="13"/>
      <c r="J9" s="13"/>
    </row>
    <row r="10" spans="2:10" ht="13.5" customHeight="1">
      <c r="B10" s="14" t="s">
        <v>6</v>
      </c>
      <c r="C10" s="14"/>
      <c r="D10" s="14"/>
      <c r="E10" s="15"/>
      <c r="F10" s="15"/>
      <c r="G10" s="15"/>
      <c r="H10" s="15"/>
      <c r="I10" s="15"/>
      <c r="J10" s="15"/>
    </row>
    <row r="12" spans="2:10" ht="12.75">
      <c r="B12" s="8" t="s">
        <v>7</v>
      </c>
      <c r="C12" s="8"/>
      <c r="D12" s="8"/>
      <c r="E12" s="8"/>
      <c r="F12" s="8"/>
      <c r="I12" s="16" t="s">
        <v>8</v>
      </c>
      <c r="J12" s="17"/>
    </row>
    <row r="13" spans="2:10" ht="12.75">
      <c r="B13" s="8" t="s">
        <v>9</v>
      </c>
      <c r="C13" s="8"/>
      <c r="D13" s="8"/>
      <c r="E13" s="8"/>
      <c r="F13" s="8"/>
      <c r="I13" s="16" t="s">
        <v>8</v>
      </c>
      <c r="J13" s="17"/>
    </row>
    <row r="14" spans="2:10" ht="12.75">
      <c r="B14" s="8" t="s">
        <v>10</v>
      </c>
      <c r="C14" s="8"/>
      <c r="D14" s="8"/>
      <c r="E14" s="8"/>
      <c r="F14" s="8"/>
      <c r="G14" s="8"/>
      <c r="H14" s="8"/>
      <c r="I14" s="16" t="s">
        <v>8</v>
      </c>
      <c r="J14" s="18"/>
    </row>
    <row r="15" spans="2:10" ht="12.75">
      <c r="B15" s="19" t="s">
        <v>11</v>
      </c>
      <c r="C15" s="19"/>
      <c r="D15" s="19"/>
      <c r="E15" s="19"/>
      <c r="F15" s="19"/>
      <c r="G15" s="19"/>
      <c r="H15" s="19"/>
      <c r="I15" s="20" t="s">
        <v>8</v>
      </c>
      <c r="J15" s="21">
        <f>SUM(J12:J14)</f>
        <v>0</v>
      </c>
    </row>
    <row r="17" spans="2:10" ht="12.75">
      <c r="B17" s="22" t="s">
        <v>12</v>
      </c>
      <c r="C17" s="23"/>
      <c r="D17" s="23"/>
      <c r="E17" s="23"/>
      <c r="F17" s="23"/>
      <c r="G17" s="23"/>
      <c r="H17" s="23"/>
      <c r="I17" s="23"/>
      <c r="J17" s="23"/>
    </row>
    <row r="18" spans="2:10" ht="12.75" customHeight="1">
      <c r="B18" s="24" t="s">
        <v>13</v>
      </c>
      <c r="C18" s="25" t="s">
        <v>14</v>
      </c>
      <c r="D18" s="25"/>
      <c r="E18" s="25"/>
      <c r="F18" s="25"/>
      <c r="G18" s="26"/>
      <c r="H18" s="27" t="s">
        <v>15</v>
      </c>
      <c r="I18" s="27" t="s">
        <v>16</v>
      </c>
      <c r="J18" s="28" t="s">
        <v>17</v>
      </c>
    </row>
    <row r="19" spans="2:10" ht="12.75" customHeight="1">
      <c r="B19" s="24"/>
      <c r="C19" s="29" t="s">
        <v>18</v>
      </c>
      <c r="D19" s="29"/>
      <c r="E19" s="29"/>
      <c r="F19" s="30" t="s">
        <v>19</v>
      </c>
      <c r="G19" s="31" t="s">
        <v>20</v>
      </c>
      <c r="H19" s="32"/>
      <c r="I19" s="33"/>
      <c r="J19" s="34">
        <f>IF(H19=0,"",H19*I19)</f>
      </c>
    </row>
    <row r="20" spans="2:10" ht="12.75">
      <c r="B20" s="24"/>
      <c r="C20" s="29"/>
      <c r="D20" s="29"/>
      <c r="E20" s="29"/>
      <c r="F20" s="30"/>
      <c r="G20" s="31" t="s">
        <v>21</v>
      </c>
      <c r="H20" s="32"/>
      <c r="I20" s="33"/>
      <c r="J20" s="34">
        <f>IF(H20=0,"",H20*I20)</f>
      </c>
    </row>
    <row r="21" spans="2:11" ht="12.75">
      <c r="B21" s="24"/>
      <c r="C21" s="29"/>
      <c r="D21" s="29"/>
      <c r="E21" s="29"/>
      <c r="F21" s="30"/>
      <c r="G21" s="31" t="s">
        <v>22</v>
      </c>
      <c r="H21" s="32"/>
      <c r="I21" s="33"/>
      <c r="J21" s="35">
        <f>IF(H21=0,"",H21*I21)</f>
      </c>
      <c r="K21" s="36">
        <f>SUM(J19:J21)</f>
        <v>0</v>
      </c>
    </row>
    <row r="22" spans="2:10" ht="12.75" customHeight="1">
      <c r="B22" s="24"/>
      <c r="C22" s="29"/>
      <c r="D22" s="29"/>
      <c r="E22" s="29"/>
      <c r="F22" s="37" t="s">
        <v>23</v>
      </c>
      <c r="G22" s="31" t="s">
        <v>20</v>
      </c>
      <c r="H22" s="32"/>
      <c r="I22" s="33"/>
      <c r="J22" s="34">
        <f>IF(H22=0,"",H22*I22)</f>
      </c>
    </row>
    <row r="23" spans="2:12" ht="12.75">
      <c r="B23" s="24"/>
      <c r="C23" s="29"/>
      <c r="D23" s="29"/>
      <c r="E23" s="29"/>
      <c r="F23" s="37"/>
      <c r="G23" s="31" t="s">
        <v>21</v>
      </c>
      <c r="H23" s="32"/>
      <c r="I23" s="33"/>
      <c r="J23" s="34">
        <f>IF(H23=0,"",H23*I23)</f>
      </c>
      <c r="L23" s="38"/>
    </row>
    <row r="24" spans="2:12" ht="12.75">
      <c r="B24" s="24"/>
      <c r="C24" s="29"/>
      <c r="D24" s="29"/>
      <c r="E24" s="29"/>
      <c r="F24" s="37"/>
      <c r="G24" s="31" t="s">
        <v>22</v>
      </c>
      <c r="H24" s="32"/>
      <c r="I24" s="33"/>
      <c r="J24" s="34">
        <f>IF(H24=0,"",H24*I24)</f>
      </c>
      <c r="L24" s="36">
        <f>SUM(J22:J24)</f>
        <v>0</v>
      </c>
    </row>
    <row r="25" spans="2:10" ht="12.75" customHeight="1">
      <c r="B25" s="24"/>
      <c r="C25" s="29" t="s">
        <v>24</v>
      </c>
      <c r="D25" s="29"/>
      <c r="E25" s="29"/>
      <c r="F25" s="30" t="s">
        <v>19</v>
      </c>
      <c r="G25" s="31" t="s">
        <v>20</v>
      </c>
      <c r="H25" s="32"/>
      <c r="I25" s="33"/>
      <c r="J25" s="34">
        <f>IF(H25=0,"",H25*I25)</f>
      </c>
    </row>
    <row r="26" spans="2:10" ht="12.75">
      <c r="B26" s="24"/>
      <c r="C26" s="29"/>
      <c r="D26" s="29"/>
      <c r="E26" s="29"/>
      <c r="F26" s="30"/>
      <c r="G26" s="31" t="s">
        <v>21</v>
      </c>
      <c r="H26" s="32"/>
      <c r="I26" s="33"/>
      <c r="J26" s="34">
        <f>IF(H26=0,"",H26*I26)</f>
      </c>
    </row>
    <row r="27" spans="2:11" ht="15" customHeight="1">
      <c r="B27" s="24"/>
      <c r="C27" s="29"/>
      <c r="D27" s="29"/>
      <c r="E27" s="29"/>
      <c r="F27" s="30"/>
      <c r="G27" s="31" t="s">
        <v>22</v>
      </c>
      <c r="H27" s="39"/>
      <c r="I27" s="40"/>
      <c r="J27" s="35">
        <f>IF(H27=0,"",H27*I27)</f>
      </c>
      <c r="K27" s="36">
        <f>SUM(J25:J27)</f>
        <v>0</v>
      </c>
    </row>
    <row r="28" spans="2:10" ht="12.75" customHeight="1">
      <c r="B28" s="24"/>
      <c r="C28" s="29"/>
      <c r="D28" s="29"/>
      <c r="E28" s="29"/>
      <c r="F28" s="37" t="s">
        <v>23</v>
      </c>
      <c r="G28" s="31" t="s">
        <v>20</v>
      </c>
      <c r="H28" s="39"/>
      <c r="I28" s="40"/>
      <c r="J28" s="34">
        <f>IF(H28=0,"",H28*I28)</f>
      </c>
    </row>
    <row r="29" spans="2:10" ht="12.75">
      <c r="B29" s="24"/>
      <c r="C29" s="29"/>
      <c r="D29" s="29"/>
      <c r="E29" s="29"/>
      <c r="F29" s="37"/>
      <c r="G29" s="41" t="s">
        <v>21</v>
      </c>
      <c r="H29" s="32"/>
      <c r="I29" s="33"/>
      <c r="J29" s="34">
        <f>IF(H29=0,"",H29*I29)</f>
      </c>
    </row>
    <row r="30" spans="2:12" ht="14.25" customHeight="1">
      <c r="B30" s="24"/>
      <c r="C30" s="29"/>
      <c r="D30" s="29"/>
      <c r="E30" s="29"/>
      <c r="F30" s="37"/>
      <c r="G30" s="42" t="s">
        <v>22</v>
      </c>
      <c r="H30" s="43"/>
      <c r="I30" s="44"/>
      <c r="J30" s="45">
        <f>IF(H30=0,"",H30*I30)</f>
      </c>
      <c r="L30" s="46">
        <f>SUM(J28:J30)</f>
        <v>0</v>
      </c>
    </row>
    <row r="31" spans="2:12" ht="12.75">
      <c r="B31" s="47"/>
      <c r="C31" s="48"/>
      <c r="D31" s="48"/>
      <c r="E31" s="48"/>
      <c r="F31" s="49"/>
      <c r="G31" s="50"/>
      <c r="H31" s="51" t="s">
        <v>25</v>
      </c>
      <c r="I31" s="52" t="s">
        <v>26</v>
      </c>
      <c r="J31" s="53"/>
      <c r="K31" s="54">
        <f>K21+L24</f>
        <v>0</v>
      </c>
      <c r="L31" s="55"/>
    </row>
    <row r="32" spans="2:12" ht="12.75">
      <c r="B32" s="47"/>
      <c r="C32" s="48"/>
      <c r="D32" s="48"/>
      <c r="E32" s="48"/>
      <c r="F32" s="49"/>
      <c r="G32" s="50"/>
      <c r="H32" s="51"/>
      <c r="I32" s="52"/>
      <c r="J32" s="56"/>
      <c r="K32" s="57"/>
      <c r="L32" s="58"/>
    </row>
    <row r="33" spans="2:12" ht="12.75">
      <c r="B33" s="59" t="s">
        <v>27</v>
      </c>
      <c r="C33" s="59"/>
      <c r="D33" s="59"/>
      <c r="E33" s="59"/>
      <c r="F33" s="59"/>
      <c r="G33" s="59"/>
      <c r="H33" s="59"/>
      <c r="I33" s="59"/>
      <c r="J33" s="59"/>
      <c r="K33" s="59"/>
      <c r="L33" s="59"/>
    </row>
    <row r="35" spans="2:12" ht="12.75">
      <c r="B35" s="60" t="s">
        <v>28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</row>
    <row r="36" spans="2:12" ht="12.75">
      <c r="B36" s="60" t="s">
        <v>29</v>
      </c>
      <c r="C36" s="60"/>
      <c r="D36" s="60"/>
      <c r="E36" s="60"/>
      <c r="F36" s="60"/>
      <c r="G36" s="60"/>
      <c r="H36" s="60"/>
      <c r="I36" s="60"/>
      <c r="J36" s="60"/>
      <c r="K36" s="60"/>
      <c r="L36" s="60"/>
    </row>
    <row r="37" spans="2:12" ht="12.75">
      <c r="B37" s="61" t="s">
        <v>30</v>
      </c>
      <c r="C37" s="62" t="s">
        <v>31</v>
      </c>
      <c r="D37" s="62"/>
      <c r="E37" s="62"/>
      <c r="F37" s="62"/>
      <c r="G37" s="62"/>
      <c r="H37" s="63"/>
      <c r="I37" s="64"/>
      <c r="J37" s="65">
        <f>L31</f>
        <v>0</v>
      </c>
      <c r="L37" s="66"/>
    </row>
    <row r="38" spans="2:12" ht="12.75">
      <c r="B38" s="67" t="s">
        <v>32</v>
      </c>
      <c r="C38" s="68" t="s">
        <v>33</v>
      </c>
      <c r="D38" s="8"/>
      <c r="E38" s="8"/>
      <c r="F38" s="8"/>
      <c r="G38" s="8"/>
      <c r="H38" s="69"/>
      <c r="I38" s="70"/>
      <c r="J38" s="71"/>
      <c r="K38" s="72"/>
      <c r="L38" s="66"/>
    </row>
    <row r="39" spans="2:12" ht="12.75">
      <c r="B39" s="67"/>
      <c r="C39" s="68" t="s">
        <v>34</v>
      </c>
      <c r="D39" s="8"/>
      <c r="E39" s="8"/>
      <c r="F39" s="8"/>
      <c r="G39" s="8"/>
      <c r="H39" s="69"/>
      <c r="I39" s="70"/>
      <c r="J39" s="73"/>
      <c r="K39" s="72"/>
      <c r="L39" s="66"/>
    </row>
    <row r="40" spans="2:12" ht="13.5" customHeight="1">
      <c r="B40" s="74"/>
      <c r="C40" s="75" t="s">
        <v>13</v>
      </c>
      <c r="D40" s="76" t="s">
        <v>35</v>
      </c>
      <c r="E40" s="76"/>
      <c r="F40" s="76"/>
      <c r="G40" s="77" t="s">
        <v>36</v>
      </c>
      <c r="H40" s="78">
        <v>-0.25</v>
      </c>
      <c r="I40" s="79" t="s">
        <v>37</v>
      </c>
      <c r="J40" s="80">
        <f>IF(B40&gt;"",J37*0.25,J37*0)</f>
        <v>0</v>
      </c>
      <c r="K40" s="57"/>
      <c r="L40" s="58"/>
    </row>
    <row r="41" spans="2:12" ht="13.5" customHeight="1">
      <c r="B41" s="74"/>
      <c r="C41" s="75" t="s">
        <v>38</v>
      </c>
      <c r="D41" s="76" t="s">
        <v>35</v>
      </c>
      <c r="E41" s="76"/>
      <c r="F41" s="76"/>
      <c r="G41" s="77" t="s">
        <v>39</v>
      </c>
      <c r="H41" s="78">
        <v>-0.2</v>
      </c>
      <c r="I41" s="79" t="s">
        <v>37</v>
      </c>
      <c r="J41" s="80">
        <f>IF(B41&gt;"",J37*0.2,J38*0)</f>
        <v>0</v>
      </c>
      <c r="K41" s="57"/>
      <c r="L41" s="58"/>
    </row>
    <row r="42" spans="2:12" ht="12.75" customHeight="1">
      <c r="B42" s="74"/>
      <c r="C42" s="75" t="s">
        <v>40</v>
      </c>
      <c r="D42" s="76" t="s">
        <v>35</v>
      </c>
      <c r="E42" s="76"/>
      <c r="F42" s="76"/>
      <c r="G42" s="77" t="s">
        <v>41</v>
      </c>
      <c r="H42" s="78">
        <v>-0.15</v>
      </c>
      <c r="I42" s="79" t="s">
        <v>37</v>
      </c>
      <c r="J42" s="80">
        <f>IF(B42&gt;"",J37*0.15,J40*0)</f>
        <v>0</v>
      </c>
      <c r="K42" s="57"/>
      <c r="L42" s="58"/>
    </row>
    <row r="43" spans="2:12" ht="13.5" customHeight="1">
      <c r="B43" s="74"/>
      <c r="C43" s="75" t="s">
        <v>42</v>
      </c>
      <c r="D43" s="76" t="s">
        <v>35</v>
      </c>
      <c r="E43" s="76"/>
      <c r="F43" s="76"/>
      <c r="G43" s="77" t="s">
        <v>43</v>
      </c>
      <c r="H43" s="78">
        <v>-0.1</v>
      </c>
      <c r="I43" s="79" t="s">
        <v>37</v>
      </c>
      <c r="J43" s="80">
        <f>IF(B43&gt;"",J37*0.1,J41*0)</f>
        <v>0</v>
      </c>
      <c r="K43" s="57"/>
      <c r="L43" s="58"/>
    </row>
    <row r="44" spans="2:12" ht="13.5" customHeight="1">
      <c r="B44" s="74"/>
      <c r="C44" s="75" t="s">
        <v>44</v>
      </c>
      <c r="D44" s="76" t="s">
        <v>45</v>
      </c>
      <c r="E44" s="76"/>
      <c r="F44" s="76"/>
      <c r="G44" s="78"/>
      <c r="H44" s="81">
        <v>-0.025</v>
      </c>
      <c r="I44" s="79" t="s">
        <v>37</v>
      </c>
      <c r="J44" s="80">
        <f>IF(B44&gt;"",J37*0.025,J37*0)</f>
        <v>0</v>
      </c>
      <c r="K44" s="57"/>
      <c r="L44" s="58"/>
    </row>
    <row r="45" spans="2:12" ht="13.5" customHeight="1">
      <c r="B45" s="74"/>
      <c r="C45" s="75" t="s">
        <v>46</v>
      </c>
      <c r="D45" s="76" t="s">
        <v>47</v>
      </c>
      <c r="E45" s="76"/>
      <c r="F45" s="76"/>
      <c r="G45" s="76"/>
      <c r="H45" s="82">
        <v>-0.025</v>
      </c>
      <c r="I45" s="79" t="s">
        <v>37</v>
      </c>
      <c r="J45" s="80">
        <f>IF(B45&gt;"",J37*0.025,J37*0)</f>
        <v>0</v>
      </c>
      <c r="K45" s="57"/>
      <c r="L45" s="58"/>
    </row>
    <row r="46" spans="2:12" ht="13.5" customHeight="1">
      <c r="B46" s="83" t="s">
        <v>48</v>
      </c>
      <c r="C46" s="83"/>
      <c r="D46" s="83"/>
      <c r="E46" s="83"/>
      <c r="F46" s="83"/>
      <c r="G46" s="83"/>
      <c r="H46" s="83"/>
      <c r="I46" s="64" t="s">
        <v>37</v>
      </c>
      <c r="J46" s="84">
        <f>SUM(J40:J45)</f>
        <v>0</v>
      </c>
      <c r="K46" s="57"/>
      <c r="L46" s="58"/>
    </row>
    <row r="47" spans="2:10" ht="13.5" customHeight="1">
      <c r="B47" s="85" t="s">
        <v>49</v>
      </c>
      <c r="C47" s="85"/>
      <c r="D47" s="85"/>
      <c r="E47" s="85"/>
      <c r="F47" s="85"/>
      <c r="G47" s="85"/>
      <c r="H47" s="85"/>
      <c r="I47" s="86" t="s">
        <v>37</v>
      </c>
      <c r="J47" s="87">
        <f>J37-J46</f>
        <v>0</v>
      </c>
    </row>
    <row r="48" spans="2:12" ht="27.75" customHeight="1">
      <c r="B48" s="88" t="s">
        <v>50</v>
      </c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0" ht="19.5" customHeight="1">
      <c r="B49" s="89" t="s">
        <v>51</v>
      </c>
      <c r="C49" s="89"/>
      <c r="D49" s="89"/>
      <c r="E49" s="89"/>
      <c r="F49" s="89"/>
      <c r="G49" s="89"/>
      <c r="H49" s="89"/>
      <c r="I49" s="89"/>
      <c r="J49" s="89"/>
    </row>
    <row r="50" spans="2:10" ht="12.75">
      <c r="B50" s="90"/>
      <c r="C50" s="90"/>
      <c r="D50" s="90"/>
      <c r="E50" s="90"/>
      <c r="F50" s="90"/>
      <c r="G50" s="90"/>
      <c r="H50" s="90"/>
      <c r="I50" s="90"/>
      <c r="J50" s="56"/>
    </row>
    <row r="52" spans="2:10" ht="21" customHeight="1">
      <c r="B52" s="91" t="s">
        <v>38</v>
      </c>
      <c r="C52" s="92" t="s">
        <v>52</v>
      </c>
      <c r="D52" s="92"/>
      <c r="E52" s="92"/>
      <c r="F52" s="92"/>
      <c r="G52" s="93" t="s">
        <v>53</v>
      </c>
      <c r="H52" s="93"/>
      <c r="I52" s="93"/>
      <c r="J52" s="94" t="s">
        <v>17</v>
      </c>
    </row>
    <row r="53" spans="2:10" ht="12.75">
      <c r="B53" s="91"/>
      <c r="C53" s="95"/>
      <c r="D53" s="95"/>
      <c r="E53" s="95"/>
      <c r="F53" s="95"/>
      <c r="G53" s="96"/>
      <c r="H53" s="96"/>
      <c r="I53" s="96"/>
      <c r="J53" s="97">
        <f>IF(C53=0,"",C53*G53)</f>
      </c>
    </row>
    <row r="54" spans="2:10" ht="12.75">
      <c r="B54" s="98"/>
      <c r="C54" s="98"/>
      <c r="D54" s="98"/>
      <c r="E54" s="98"/>
      <c r="F54" s="98"/>
      <c r="G54" s="98"/>
      <c r="H54" s="98"/>
      <c r="I54" s="98"/>
      <c r="J54" s="98"/>
    </row>
    <row r="55" spans="2:10" ht="12.75" customHeight="1">
      <c r="B55" s="99" t="s">
        <v>54</v>
      </c>
      <c r="C55" s="100"/>
      <c r="D55" s="100"/>
      <c r="E55" s="100"/>
      <c r="F55" s="101"/>
      <c r="G55" s="98"/>
      <c r="H55" s="98"/>
      <c r="I55" s="98"/>
      <c r="J55" s="98"/>
    </row>
    <row r="56" spans="2:10" ht="12.75">
      <c r="B56" s="102" t="s">
        <v>55</v>
      </c>
      <c r="C56" s="103"/>
      <c r="D56" s="103"/>
      <c r="E56" s="103"/>
      <c r="F56" s="104"/>
      <c r="G56" s="98"/>
      <c r="H56" s="98"/>
      <c r="I56" s="98"/>
      <c r="J56" s="98"/>
    </row>
    <row r="57" spans="2:10" ht="12.75">
      <c r="B57" s="105" t="s">
        <v>56</v>
      </c>
      <c r="C57" s="106"/>
      <c r="D57" s="106"/>
      <c r="E57" s="106"/>
      <c r="F57" s="107"/>
      <c r="G57" s="98"/>
      <c r="H57" s="98"/>
      <c r="I57" s="98"/>
      <c r="J57" s="98"/>
    </row>
    <row r="58" spans="2:12" ht="12.75">
      <c r="B58" s="98"/>
      <c r="C58" s="98"/>
      <c r="D58" s="98"/>
      <c r="E58" s="98"/>
      <c r="F58" s="98"/>
      <c r="G58" s="98"/>
      <c r="H58" s="98"/>
      <c r="I58" s="98"/>
      <c r="J58" s="50"/>
      <c r="K58" s="38"/>
      <c r="L58" s="38"/>
    </row>
    <row r="59" spans="2:12" ht="12.75" customHeight="1">
      <c r="B59" s="108" t="s">
        <v>57</v>
      </c>
      <c r="C59" s="108"/>
      <c r="D59" s="108"/>
      <c r="E59" s="98"/>
      <c r="F59" s="98"/>
      <c r="G59" s="98"/>
      <c r="H59" s="98"/>
      <c r="I59" s="98"/>
      <c r="J59" s="50"/>
      <c r="K59" s="38"/>
      <c r="L59" s="38"/>
    </row>
    <row r="60" spans="2:12" ht="25.5" customHeight="1">
      <c r="B60" s="109">
        <f>K31+J47+J53</f>
        <v>0</v>
      </c>
      <c r="C60" s="109"/>
      <c r="D60" s="109"/>
      <c r="E60" s="98"/>
      <c r="F60" s="98"/>
      <c r="G60" s="98"/>
      <c r="H60" s="98"/>
      <c r="I60" s="98"/>
      <c r="J60" s="50"/>
      <c r="K60" s="38"/>
      <c r="L60" s="38"/>
    </row>
    <row r="61" spans="2:10" ht="12.75">
      <c r="B61" s="109"/>
      <c r="C61" s="109"/>
      <c r="D61" s="109"/>
      <c r="E61" s="98"/>
      <c r="F61" s="98"/>
      <c r="G61" s="98"/>
      <c r="H61" s="98"/>
      <c r="I61" s="98"/>
      <c r="J61" s="98"/>
    </row>
    <row r="63" spans="2:12" ht="13.5" customHeight="1">
      <c r="B63" s="110" t="s">
        <v>58</v>
      </c>
      <c r="C63" s="111"/>
      <c r="D63" s="111"/>
      <c r="E63" s="111"/>
      <c r="F63" s="111"/>
      <c r="G63" s="63"/>
      <c r="H63" s="63"/>
      <c r="I63" s="63"/>
      <c r="J63" s="63"/>
      <c r="K63" s="63"/>
      <c r="L63" s="112"/>
    </row>
    <row r="64" spans="2:12" ht="25.5" customHeight="1">
      <c r="B64" s="113" t="s">
        <v>59</v>
      </c>
      <c r="C64" s="113"/>
      <c r="D64" s="113"/>
      <c r="E64" s="114" t="s">
        <v>60</v>
      </c>
      <c r="F64" s="115" t="s">
        <v>61</v>
      </c>
      <c r="G64" s="116" t="s">
        <v>62</v>
      </c>
      <c r="H64" s="117"/>
      <c r="I64" s="118"/>
      <c r="K64" s="119"/>
      <c r="L64" s="119"/>
    </row>
    <row r="65" spans="2:12" ht="12.75">
      <c r="B65" s="120">
        <f>K31+J47+J53</f>
        <v>0</v>
      </c>
      <c r="C65" s="120"/>
      <c r="D65" s="120"/>
      <c r="E65" s="121">
        <v>2</v>
      </c>
      <c r="F65" s="122">
        <f>K31+J53</f>
        <v>0</v>
      </c>
      <c r="G65" s="123">
        <f>J47*1.0045</f>
        <v>0</v>
      </c>
      <c r="H65" s="124"/>
      <c r="I65" s="125"/>
      <c r="K65" s="126"/>
      <c r="L65" s="126"/>
    </row>
    <row r="66" spans="2:9" ht="12.75">
      <c r="B66" s="120"/>
      <c r="C66" s="120"/>
      <c r="D66" s="120"/>
      <c r="E66" s="121"/>
      <c r="F66" s="127"/>
      <c r="G66" s="128"/>
      <c r="H66" s="129"/>
      <c r="I66" s="38"/>
    </row>
    <row r="67" spans="2:8" ht="12.75" customHeight="1">
      <c r="B67" s="130" t="s">
        <v>63</v>
      </c>
      <c r="C67" s="130"/>
      <c r="D67" s="130"/>
      <c r="E67" s="130"/>
      <c r="F67" s="130"/>
      <c r="G67" s="131">
        <f>G65</f>
        <v>0</v>
      </c>
      <c r="H67" s="129"/>
    </row>
    <row r="68" spans="2:12" ht="12.75">
      <c r="B68" s="132" t="s">
        <v>64</v>
      </c>
      <c r="C68" s="133"/>
      <c r="D68" s="133"/>
      <c r="E68" s="133"/>
      <c r="F68" s="133"/>
      <c r="G68" s="133"/>
      <c r="H68" s="133"/>
      <c r="I68" s="133"/>
      <c r="J68" s="133"/>
      <c r="K68" s="63"/>
      <c r="L68" s="112"/>
    </row>
    <row r="69" spans="2:10" ht="12.75">
      <c r="B69" s="50"/>
      <c r="C69" s="134"/>
      <c r="D69" s="134"/>
      <c r="E69" s="134"/>
      <c r="F69" s="134"/>
      <c r="G69" s="134"/>
      <c r="H69" s="134"/>
      <c r="I69" s="134"/>
      <c r="J69" s="134"/>
    </row>
    <row r="70" spans="2:10" ht="12.75">
      <c r="B70" s="135"/>
      <c r="C70" s="136" t="s">
        <v>65</v>
      </c>
      <c r="D70" s="137"/>
      <c r="E70" s="23"/>
      <c r="F70" s="23"/>
      <c r="G70" s="23"/>
      <c r="H70" s="23"/>
      <c r="I70" s="23"/>
      <c r="J70" s="23"/>
    </row>
    <row r="71" spans="2:10" ht="12.75">
      <c r="B71" s="23"/>
      <c r="C71" s="136"/>
      <c r="D71" s="137"/>
      <c r="E71" s="138" t="s">
        <v>66</v>
      </c>
      <c r="F71" s="138"/>
      <c r="G71" s="23"/>
      <c r="H71" s="138" t="s">
        <v>67</v>
      </c>
      <c r="I71" s="138"/>
      <c r="J71" s="138"/>
    </row>
    <row r="72" spans="2:10" ht="12.75">
      <c r="B72" s="23"/>
      <c r="C72" s="23"/>
      <c r="D72" s="23"/>
      <c r="E72" s="139"/>
      <c r="F72" s="139"/>
      <c r="G72" s="23"/>
      <c r="H72" s="140"/>
      <c r="I72" s="140"/>
      <c r="J72" s="140"/>
    </row>
    <row r="73" spans="2:10" ht="12.75">
      <c r="B73" s="23"/>
      <c r="C73" s="23"/>
      <c r="D73" s="23"/>
      <c r="E73" s="23"/>
      <c r="F73" s="23"/>
      <c r="G73" s="23"/>
      <c r="H73" s="141"/>
      <c r="I73" s="141"/>
      <c r="J73" s="141"/>
    </row>
    <row r="74" ht="12.75">
      <c r="B74" s="23"/>
    </row>
  </sheetData>
  <sheetProtection selectLockedCells="1" selectUnlockedCells="1"/>
  <mergeCells count="48">
    <mergeCell ref="B1:K1"/>
    <mergeCell ref="B2:K2"/>
    <mergeCell ref="B4:J4"/>
    <mergeCell ref="B6:J7"/>
    <mergeCell ref="E9:J9"/>
    <mergeCell ref="B10:D10"/>
    <mergeCell ref="E10:J10"/>
    <mergeCell ref="B12:F12"/>
    <mergeCell ref="B13:F13"/>
    <mergeCell ref="B14:H14"/>
    <mergeCell ref="B15:H15"/>
    <mergeCell ref="B18:B30"/>
    <mergeCell ref="C18:F18"/>
    <mergeCell ref="C19:E24"/>
    <mergeCell ref="F19:F21"/>
    <mergeCell ref="F22:F24"/>
    <mergeCell ref="C25:E30"/>
    <mergeCell ref="F25:F27"/>
    <mergeCell ref="F28:F30"/>
    <mergeCell ref="B33:L33"/>
    <mergeCell ref="B35:L35"/>
    <mergeCell ref="B36:L36"/>
    <mergeCell ref="C37:G37"/>
    <mergeCell ref="D40:F40"/>
    <mergeCell ref="D41:F41"/>
    <mergeCell ref="D42:F42"/>
    <mergeCell ref="D43:F43"/>
    <mergeCell ref="D44:F44"/>
    <mergeCell ref="D45:G45"/>
    <mergeCell ref="B46:H46"/>
    <mergeCell ref="B47:H47"/>
    <mergeCell ref="B48:L48"/>
    <mergeCell ref="B49:J49"/>
    <mergeCell ref="B50:I50"/>
    <mergeCell ref="B52:B53"/>
    <mergeCell ref="C52:F52"/>
    <mergeCell ref="G52:I52"/>
    <mergeCell ref="C53:F53"/>
    <mergeCell ref="G53:I53"/>
    <mergeCell ref="B59:D59"/>
    <mergeCell ref="B60:D61"/>
    <mergeCell ref="B64:D64"/>
    <mergeCell ref="B65:D66"/>
    <mergeCell ref="E65:E66"/>
    <mergeCell ref="B67:F67"/>
    <mergeCell ref="E71:F71"/>
    <mergeCell ref="H71:J71"/>
    <mergeCell ref="E72:F72"/>
  </mergeCells>
  <printOptions/>
  <pageMargins left="0" right="0" top="0.9840277777777777" bottom="0.9840277777777777" header="0.5118055555555555" footer="0.5118055555555555"/>
  <pageSetup horizontalDpi="300" verticalDpi="300" orientation="portrait" paperSize="9"/>
  <rowBreaks count="1" manualBreakCount="1">
    <brk id="4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30" zoomScaleNormal="13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30" zoomScaleNormal="13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34464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 FUMO</dc:creator>
  <cp:keywords/>
  <dc:description/>
  <cp:lastModifiedBy>Francesca Ringressi</cp:lastModifiedBy>
  <cp:lastPrinted>2018-05-16T09:00:01Z</cp:lastPrinted>
  <dcterms:created xsi:type="dcterms:W3CDTF">2004-05-28T11:14:48Z</dcterms:created>
  <dcterms:modified xsi:type="dcterms:W3CDTF">2022-02-28T12:15:06Z</dcterms:modified>
  <cp:category/>
  <cp:version/>
  <cp:contentType/>
  <cp:contentStatus/>
  <cp:revision>7</cp:revision>
</cp:coreProperties>
</file>